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<sst xmlns="http://schemas.openxmlformats.org/spreadsheetml/2006/main" count="65" uniqueCount="41">
  <si>
    <t>Сотрудники</t>
  </si>
  <si>
    <t>№</t>
  </si>
  <si>
    <t>фамилия</t>
  </si>
  <si>
    <t>имя</t>
  </si>
  <si>
    <t>отчество</t>
  </si>
  <si>
    <t>зачислен на работу</t>
  </si>
  <si>
    <t>д.р.</t>
  </si>
  <si>
    <t xml:space="preserve">Макаров </t>
  </si>
  <si>
    <t>Сергей</t>
  </si>
  <si>
    <t>Петрович</t>
  </si>
  <si>
    <t>Дунин</t>
  </si>
  <si>
    <t>Иван</t>
  </si>
  <si>
    <t>Сергеевич</t>
  </si>
  <si>
    <t>Мухин</t>
  </si>
  <si>
    <t>Андрей</t>
  </si>
  <si>
    <t>Иванович</t>
  </si>
  <si>
    <t>Валиков</t>
  </si>
  <si>
    <t>Петр</t>
  </si>
  <si>
    <t>Алексеевич</t>
  </si>
  <si>
    <t>Носов</t>
  </si>
  <si>
    <t>Алексей</t>
  </si>
  <si>
    <t>список сотрудников</t>
  </si>
  <si>
    <t>Ф.И.О.</t>
  </si>
  <si>
    <t>Возраст</t>
  </si>
  <si>
    <t>Стаж</t>
  </si>
  <si>
    <t>ДАТА рожд.</t>
  </si>
  <si>
    <t>вы родились в год</t>
  </si>
  <si>
    <t>год</t>
  </si>
  <si>
    <t>обезьяны</t>
  </si>
  <si>
    <t>собаки</t>
  </si>
  <si>
    <t>свиньи</t>
  </si>
  <si>
    <t>крысы</t>
  </si>
  <si>
    <t>быка</t>
  </si>
  <si>
    <t>тигра</t>
  </si>
  <si>
    <t>кролика</t>
  </si>
  <si>
    <t>дракона</t>
  </si>
  <si>
    <t>лошади</t>
  </si>
  <si>
    <t>козы</t>
  </si>
  <si>
    <t>"петуха"</t>
  </si>
  <si>
    <t>"змеи"</t>
  </si>
  <si>
    <t>Иванова  Мария Александровна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</si>
</sst>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8" sqref="A1:F8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14.375" style="0" bestFit="1" customWidth="1"/>
    <col min="4" max="4" width="11.875" style="0" customWidth="1"/>
    <col min="5" max="5" width="10.125" style="0" customWidth="1"/>
    <col min="6" max="6" width="18.75390625" style="0" customWidth="1"/>
  </cols>
  <sheetData>
    <row r="1" spans="1:6" ht="13.5" thickTop="1">
      <c r="A1" s="9" t="s">
        <v>0</v>
      </c>
      <c r="B1" s="10"/>
      <c r="C1" s="10"/>
      <c r="D1" s="10"/>
      <c r="E1" s="10"/>
      <c r="F1" s="11"/>
    </row>
    <row r="2" spans="1:6" ht="12.75">
      <c r="A2" s="5" t="s">
        <v>1</v>
      </c>
      <c r="B2" s="6" t="s">
        <v>2</v>
      </c>
      <c r="C2" s="6" t="s">
        <v>3</v>
      </c>
      <c r="D2" s="6" t="s">
        <v>4</v>
      </c>
      <c r="E2" s="7" t="s">
        <v>6</v>
      </c>
      <c r="F2" s="8" t="s">
        <v>5</v>
      </c>
    </row>
    <row r="3" spans="1:6" ht="12.75">
      <c r="A3" s="1">
        <v>1</v>
      </c>
      <c r="B3" s="2" t="s">
        <v>7</v>
      </c>
      <c r="C3" s="2" t="s">
        <v>8</v>
      </c>
      <c r="D3" s="2" t="s">
        <v>9</v>
      </c>
      <c r="E3" s="12">
        <v>20660</v>
      </c>
      <c r="F3" s="14">
        <v>33121</v>
      </c>
    </row>
    <row r="4" spans="1:6" ht="12.75">
      <c r="A4" s="1">
        <v>2</v>
      </c>
      <c r="B4" s="2" t="s">
        <v>10</v>
      </c>
      <c r="C4" s="2" t="s">
        <v>11</v>
      </c>
      <c r="D4" s="2" t="s">
        <v>12</v>
      </c>
      <c r="E4" s="12">
        <v>23181</v>
      </c>
      <c r="F4" s="14">
        <v>33951</v>
      </c>
    </row>
    <row r="5" spans="1:6" ht="12.75">
      <c r="A5" s="1">
        <v>3</v>
      </c>
      <c r="B5" s="2" t="s">
        <v>13</v>
      </c>
      <c r="C5" s="2" t="s">
        <v>14</v>
      </c>
      <c r="D5" s="2" t="s">
        <v>15</v>
      </c>
      <c r="E5" s="12">
        <v>24180</v>
      </c>
      <c r="F5" s="14">
        <v>34896</v>
      </c>
    </row>
    <row r="6" spans="1:6" ht="12.75">
      <c r="A6" s="1">
        <v>4</v>
      </c>
      <c r="B6" s="2" t="s">
        <v>16</v>
      </c>
      <c r="C6" s="2" t="s">
        <v>17</v>
      </c>
      <c r="D6" s="2" t="s">
        <v>18</v>
      </c>
      <c r="E6" s="12">
        <v>27717</v>
      </c>
      <c r="F6" s="14">
        <v>36133</v>
      </c>
    </row>
    <row r="7" spans="1:6" ht="13.5" thickBot="1">
      <c r="A7" s="3">
        <v>5</v>
      </c>
      <c r="B7" s="4" t="s">
        <v>19</v>
      </c>
      <c r="C7" s="4" t="s">
        <v>20</v>
      </c>
      <c r="D7" s="4" t="s">
        <v>18</v>
      </c>
      <c r="E7" s="13">
        <v>31307</v>
      </c>
      <c r="F7" s="15">
        <v>35600</v>
      </c>
    </row>
    <row r="8" ht="14.25" thickBot="1" thickTop="1"/>
    <row r="9" spans="1:4" ht="14.25" thickBot="1" thickTop="1">
      <c r="A9" s="24" t="s">
        <v>21</v>
      </c>
      <c r="B9" s="25"/>
      <c r="C9" s="25"/>
      <c r="D9" s="26"/>
    </row>
    <row r="10" spans="1:4" ht="13.5" thickBot="1">
      <c r="A10" s="27" t="s">
        <v>1</v>
      </c>
      <c r="B10" s="28" t="s">
        <v>22</v>
      </c>
      <c r="C10" s="28" t="s">
        <v>23</v>
      </c>
      <c r="D10" s="29" t="s">
        <v>24</v>
      </c>
    </row>
    <row r="11" spans="1:4" ht="13.5" thickBot="1">
      <c r="A11" s="16">
        <v>1</v>
      </c>
      <c r="B11" s="17" t="str">
        <f>B3&amp;" "&amp;LEFT(C3,1)&amp;"."&amp;LEFT(D3,1)&amp;"."</f>
        <v>Макаров  С.П.</v>
      </c>
      <c r="C11" s="18">
        <f ca="1">YEAR(TODAY())-YEAR(E3)</f>
        <v>51</v>
      </c>
      <c r="D11" s="19">
        <f ca="1">YEAR(TODAY())-YEAR(F3)</f>
        <v>17</v>
      </c>
    </row>
    <row r="12" spans="1:4" ht="13.5" thickBot="1">
      <c r="A12" s="16">
        <v>2</v>
      </c>
      <c r="B12" s="17" t="str">
        <f>B4&amp;" "&amp;LEFT(C4,1)&amp;"."&amp;LEFT(D4,1)&amp;"."</f>
        <v>Дунин И.С.</v>
      </c>
      <c r="C12" s="18">
        <f ca="1">YEAR(TODAY())-YEAR(E4)</f>
        <v>44</v>
      </c>
      <c r="D12" s="19">
        <f ca="1">YEAR(TODAY())-YEAR(F4)</f>
        <v>15</v>
      </c>
    </row>
    <row r="13" spans="1:4" ht="13.5" thickBot="1">
      <c r="A13" s="16">
        <v>3</v>
      </c>
      <c r="B13" s="17" t="str">
        <f>B5&amp;" "&amp;LEFT(C5,1)&amp;"."&amp;LEFT(D5,1)&amp;"."</f>
        <v>Мухин А.И.</v>
      </c>
      <c r="C13" s="18">
        <f ca="1">YEAR(TODAY())-YEAR(E5)</f>
        <v>41</v>
      </c>
      <c r="D13" s="19">
        <f ca="1">YEAR(TODAY())-YEAR(F5)</f>
        <v>12</v>
      </c>
    </row>
    <row r="14" spans="1:4" ht="13.5" thickBot="1">
      <c r="A14" s="16">
        <v>4</v>
      </c>
      <c r="B14" s="17" t="str">
        <f>B6&amp;" "&amp;LEFT(C6,1)&amp;"."&amp;LEFT(D6,1)&amp;"."</f>
        <v>Валиков П.А.</v>
      </c>
      <c r="C14" s="18">
        <f ca="1">YEAR(TODAY())-YEAR(E6)</f>
        <v>32</v>
      </c>
      <c r="D14" s="19">
        <f ca="1">YEAR(TODAY())-YEAR(F6)</f>
        <v>9</v>
      </c>
    </row>
    <row r="15" spans="1:4" ht="13.5" thickBot="1">
      <c r="A15" s="20">
        <v>5</v>
      </c>
      <c r="B15" s="21" t="str">
        <f>B7&amp;" "&amp;LEFT(C7,1)&amp;"."&amp;LEFT(D7,1)&amp;"."</f>
        <v>Носов А.А.</v>
      </c>
      <c r="C15" s="22">
        <f ca="1">YEAR(TODAY())-YEAR(E7)</f>
        <v>22</v>
      </c>
      <c r="D15" s="23">
        <f ca="1">YEAR(TODAY())-YEAR(F7)</f>
        <v>10</v>
      </c>
    </row>
    <row r="16" ht="13.5" thickTop="1"/>
  </sheetData>
  <mergeCells count="2">
    <mergeCell ref="A1:F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9" sqref="B19"/>
    </sheetView>
  </sheetViews>
  <sheetFormatPr defaultColWidth="9.00390625" defaultRowHeight="12.75"/>
  <cols>
    <col min="1" max="1" width="17.375" style="0" customWidth="1"/>
    <col min="2" max="2" width="11.375" style="0" customWidth="1"/>
  </cols>
  <sheetData>
    <row r="1" spans="1:3" ht="12.75">
      <c r="A1" s="30" t="s">
        <v>25</v>
      </c>
      <c r="B1" s="31">
        <v>32817</v>
      </c>
      <c r="C1" s="33" t="s">
        <v>27</v>
      </c>
    </row>
    <row r="2" spans="2:3" ht="12.75">
      <c r="B2">
        <v>0</v>
      </c>
      <c r="C2" s="33" t="s">
        <v>28</v>
      </c>
    </row>
    <row r="3" spans="2:3" ht="12.75">
      <c r="B3">
        <v>1</v>
      </c>
      <c r="C3" s="33" t="s">
        <v>38</v>
      </c>
    </row>
    <row r="4" spans="2:3" ht="12.75">
      <c r="B4">
        <v>2</v>
      </c>
      <c r="C4" s="33" t="s">
        <v>29</v>
      </c>
    </row>
    <row r="5" spans="2:3" ht="12.75">
      <c r="B5">
        <v>3</v>
      </c>
      <c r="C5" s="33" t="s">
        <v>30</v>
      </c>
    </row>
    <row r="6" spans="2:3" ht="12.75">
      <c r="B6">
        <v>4</v>
      </c>
      <c r="C6" s="33" t="s">
        <v>31</v>
      </c>
    </row>
    <row r="7" spans="2:3" ht="12.75">
      <c r="B7">
        <v>5</v>
      </c>
      <c r="C7" s="33" t="s">
        <v>32</v>
      </c>
    </row>
    <row r="8" spans="2:3" ht="12.75">
      <c r="B8">
        <v>6</v>
      </c>
      <c r="C8" s="33" t="s">
        <v>33</v>
      </c>
    </row>
    <row r="9" spans="2:3" ht="12.75">
      <c r="B9">
        <v>7</v>
      </c>
      <c r="C9" s="33" t="s">
        <v>34</v>
      </c>
    </row>
    <row r="10" spans="2:3" ht="12.75">
      <c r="B10">
        <v>8</v>
      </c>
      <c r="C10" s="33" t="s">
        <v>35</v>
      </c>
    </row>
    <row r="11" spans="2:3" ht="12.75">
      <c r="B11">
        <v>9</v>
      </c>
      <c r="C11" s="33" t="s">
        <v>39</v>
      </c>
    </row>
    <row r="12" spans="2:3" ht="12.75">
      <c r="B12">
        <v>10</v>
      </c>
      <c r="C12" s="33" t="s">
        <v>36</v>
      </c>
    </row>
    <row r="13" spans="2:3" ht="12.75">
      <c r="B13">
        <v>11</v>
      </c>
      <c r="C13" s="33" t="s">
        <v>37</v>
      </c>
    </row>
    <row r="14" spans="1:2" ht="12.75">
      <c r="A14" t="s">
        <v>26</v>
      </c>
      <c r="B14" s="32" t="str">
        <f>VLOOKUP(MOD(YEAR(B1),12),B2:C13,2)</f>
        <v>"змеи"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4" sqref="D4"/>
    </sheetView>
  </sheetViews>
  <sheetFormatPr defaultColWidth="9.00390625" defaultRowHeight="12.75"/>
  <cols>
    <col min="3" max="3" width="15.375" style="0" customWidth="1"/>
  </cols>
  <sheetData>
    <row r="1" spans="1:4" ht="12.75">
      <c r="A1" t="s">
        <v>40</v>
      </c>
      <c r="D1" t="str">
        <f>LEFT(TRIM(A1),SEARCH(" ",TRIM(A1))+1)&amp;"."&amp;MID(TRIM(A1),SEARCH(" ",TRIM(A1),SEARCH(" ",A1)+1)+1,1)&amp;"."</f>
        <v>Иванова М.А.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4" sqref="A14"/>
    </sheetView>
  </sheetViews>
  <sheetFormatPr defaultColWidth="9.00390625" defaultRowHeight="12.75"/>
  <cols>
    <col min="5" max="5" width="12.625" style="0" customWidth="1"/>
    <col min="6" max="6" width="18.625" style="0" customWidth="1"/>
  </cols>
  <sheetData>
    <row r="1" spans="1:6" ht="13.5" thickTop="1">
      <c r="A1" s="9" t="s">
        <v>0</v>
      </c>
      <c r="B1" s="10"/>
      <c r="C1" s="10"/>
      <c r="D1" s="10"/>
      <c r="E1" s="10"/>
      <c r="F1" s="11"/>
    </row>
    <row r="2" spans="1:6" ht="12.75">
      <c r="A2" s="5" t="s">
        <v>1</v>
      </c>
      <c r="B2" s="6" t="s">
        <v>2</v>
      </c>
      <c r="C2" s="6" t="s">
        <v>3</v>
      </c>
      <c r="D2" s="6" t="s">
        <v>4</v>
      </c>
      <c r="E2" s="7" t="s">
        <v>6</v>
      </c>
      <c r="F2" s="8" t="s">
        <v>5</v>
      </c>
    </row>
    <row r="3" spans="1:6" ht="12.75">
      <c r="A3" s="1">
        <v>1</v>
      </c>
      <c r="B3" s="2" t="s">
        <v>7</v>
      </c>
      <c r="C3" s="2" t="s">
        <v>8</v>
      </c>
      <c r="D3" s="2" t="s">
        <v>9</v>
      </c>
      <c r="E3" s="12">
        <v>20660</v>
      </c>
      <c r="F3" s="14">
        <v>33121</v>
      </c>
    </row>
    <row r="4" spans="1:6" ht="12.75">
      <c r="A4" s="1">
        <v>2</v>
      </c>
      <c r="B4" s="2" t="s">
        <v>10</v>
      </c>
      <c r="C4" s="2" t="s">
        <v>11</v>
      </c>
      <c r="D4" s="2" t="s">
        <v>12</v>
      </c>
      <c r="E4" s="12">
        <v>23181</v>
      </c>
      <c r="F4" s="14">
        <v>33951</v>
      </c>
    </row>
    <row r="5" spans="1:6" ht="12.75">
      <c r="A5" s="1">
        <v>3</v>
      </c>
      <c r="B5" s="2" t="s">
        <v>13</v>
      </c>
      <c r="C5" s="2" t="s">
        <v>14</v>
      </c>
      <c r="D5" s="2" t="s">
        <v>15</v>
      </c>
      <c r="E5" s="12">
        <v>24180</v>
      </c>
      <c r="F5" s="14">
        <v>34896</v>
      </c>
    </row>
    <row r="6" spans="1:6" ht="12.75">
      <c r="A6" s="1">
        <v>4</v>
      </c>
      <c r="B6" s="2" t="s">
        <v>16</v>
      </c>
      <c r="C6" s="2" t="s">
        <v>17</v>
      </c>
      <c r="D6" s="2" t="s">
        <v>18</v>
      </c>
      <c r="E6" s="12">
        <v>27717</v>
      </c>
      <c r="F6" s="14">
        <v>36133</v>
      </c>
    </row>
    <row r="7" spans="1:6" ht="13.5" thickBot="1">
      <c r="A7" s="3">
        <v>5</v>
      </c>
      <c r="B7" s="4" t="s">
        <v>19</v>
      </c>
      <c r="C7" s="4" t="s">
        <v>20</v>
      </c>
      <c r="D7" s="4" t="s">
        <v>18</v>
      </c>
      <c r="E7" s="13">
        <v>31307</v>
      </c>
      <c r="F7" s="15">
        <v>35600</v>
      </c>
    </row>
    <row r="8" ht="13.5" thickTop="1"/>
    <row r="15" ht="12.75">
      <c r="A15">
        <f>SUM(IF(LEFT(B3,1)=RIGHT(B3,1),1,0),IF(LEFT(B4,1)=RIGHT(B4,1),1,0),IF(LEFT(B5,1)=RIGHT(B5,1),1,0))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2007-12-24T22:14:51Z</dcterms:created>
  <dcterms:modified xsi:type="dcterms:W3CDTF">2007-12-24T22:58:02Z</dcterms:modified>
  <cp:category/>
  <cp:version/>
  <cp:contentType/>
  <cp:contentStatus/>
</cp:coreProperties>
</file>